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sp\mros\Skolerute, ukeplan, timeplan\"/>
    </mc:Choice>
  </mc:AlternateContent>
  <bookViews>
    <workbookView xWindow="240" yWindow="75" windowWidth="11580" windowHeight="6285"/>
  </bookViews>
  <sheets>
    <sheet name="Skolerute" sheetId="2" r:id="rId1"/>
  </sheets>
  <calcPr calcId="152511"/>
</workbook>
</file>

<file path=xl/calcChain.xml><?xml version="1.0" encoding="utf-8"?>
<calcChain xmlns="http://schemas.openxmlformats.org/spreadsheetml/2006/main">
  <c r="M44" i="2" l="1"/>
  <c r="L49" i="2" l="1"/>
  <c r="L3" i="2"/>
  <c r="L4" i="2" s="1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l="1"/>
  <c r="L44" i="2" s="1"/>
  <c r="L48" i="2" s="1"/>
  <c r="L50" i="2" s="1"/>
</calcChain>
</file>

<file path=xl/sharedStrings.xml><?xml version="1.0" encoding="utf-8"?>
<sst xmlns="http://schemas.openxmlformats.org/spreadsheetml/2006/main" count="80" uniqueCount="50">
  <si>
    <t>Uke</t>
  </si>
  <si>
    <t>Mandag</t>
  </si>
  <si>
    <t>Tirsdag</t>
  </si>
  <si>
    <t>Onsdag</t>
  </si>
  <si>
    <t>Torsdag</t>
  </si>
  <si>
    <t>Lørdag</t>
  </si>
  <si>
    <t>Søndag</t>
  </si>
  <si>
    <t>Fredag</t>
  </si>
  <si>
    <t>Skolestart</t>
  </si>
  <si>
    <t>Vanlig timeplan</t>
  </si>
  <si>
    <t>Sum</t>
  </si>
  <si>
    <t>Hvite felt</t>
  </si>
  <si>
    <t>Grå felt</t>
  </si>
  <si>
    <t>Vanlige skoledager</t>
  </si>
  <si>
    <t>Planleggingsdager</t>
  </si>
  <si>
    <t>SUM</t>
  </si>
  <si>
    <t>Særskilt opplegg</t>
  </si>
  <si>
    <t>Fridager uten tilbud for elevene</t>
  </si>
  <si>
    <t>Dager hvor skolen normalt er tom for elever</t>
  </si>
  <si>
    <t>Sk.d.</t>
  </si>
  <si>
    <t>Pl.l.</t>
  </si>
  <si>
    <t>Lys grønne felt</t>
  </si>
  <si>
    <t>Lys blå felt</t>
  </si>
  <si>
    <t>Planleggingsdager/Distriktsmøter/Ped-dager</t>
  </si>
  <si>
    <t>Fra dato</t>
  </si>
  <si>
    <t>Til dato</t>
  </si>
  <si>
    <t>Gult felt</t>
  </si>
  <si>
    <t>Pedagogiske dager</t>
  </si>
  <si>
    <t>Skolerute</t>
  </si>
  <si>
    <t>Fri</t>
  </si>
  <si>
    <t>Miljøuke</t>
  </si>
  <si>
    <t>TERJE VIGEN uke</t>
  </si>
  <si>
    <t>Linjeuke</t>
  </si>
  <si>
    <t>GT+tur</t>
  </si>
  <si>
    <t>Fri/reunion</t>
  </si>
  <si>
    <t>Vinterferie</t>
  </si>
  <si>
    <t>Pl.dag</t>
  </si>
  <si>
    <t>linje</t>
  </si>
  <si>
    <t>Påskeferie</t>
  </si>
  <si>
    <t>Åpen dag</t>
  </si>
  <si>
    <t>Høstferie</t>
  </si>
  <si>
    <t>Vinteraktivitetsuke</t>
  </si>
  <si>
    <t>Juleuke</t>
  </si>
  <si>
    <t>Linje</t>
  </si>
  <si>
    <t>Planlegging</t>
  </si>
  <si>
    <t>Avslutning</t>
  </si>
  <si>
    <t>Avslutningsuke</t>
  </si>
  <si>
    <t>Ped. dager</t>
  </si>
  <si>
    <t>2017-2018</t>
  </si>
  <si>
    <t>Krh.dag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</si>
</sst>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4]d/\ mmm\.;@"/>
  </numFmts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 Narrow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u/>
      <sz val="12"/>
      <name val="Arial"/>
      <family val="2"/>
    </font>
    <font>
      <b/>
      <sz val="1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ill="1" applyBorder="1"/>
    <xf numFmtId="0" fontId="0" fillId="2" borderId="1" xfId="0" applyFill="1" applyBorder="1"/>
    <xf numFmtId="0" fontId="0" fillId="2" borderId="2" xfId="0" applyFill="1" applyBorder="1"/>
    <xf numFmtId="0" fontId="2" fillId="0" borderId="0" xfId="0" applyFont="1" applyAlignment="1">
      <alignment horizontal="right"/>
    </xf>
    <xf numFmtId="0" fontId="0" fillId="0" borderId="0" xfId="0" applyBorder="1"/>
    <xf numFmtId="0" fontId="1" fillId="0" borderId="0" xfId="0" applyFont="1" applyFill="1" applyBorder="1"/>
    <xf numFmtId="0" fontId="3" fillId="0" borderId="3" xfId="0" applyFont="1" applyBorder="1"/>
    <xf numFmtId="0" fontId="0" fillId="0" borderId="0" xfId="0" applyFill="1"/>
    <xf numFmtId="0" fontId="4" fillId="3" borderId="4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9" xfId="0" applyFill="1" applyBorder="1"/>
    <xf numFmtId="49" fontId="0" fillId="0" borderId="8" xfId="0" applyNumberFormat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5" fillId="0" borderId="0" xfId="0" applyFont="1" applyFill="1"/>
    <xf numFmtId="49" fontId="5" fillId="4" borderId="8" xfId="0" applyNumberFormat="1" applyFont="1" applyFill="1" applyBorder="1" applyAlignment="1">
      <alignment horizontal="left"/>
    </xf>
    <xf numFmtId="49" fontId="0" fillId="5" borderId="8" xfId="0" applyNumberFormat="1" applyFill="1" applyBorder="1" applyAlignment="1">
      <alignment horizontal="left"/>
    </xf>
    <xf numFmtId="49" fontId="0" fillId="6" borderId="8" xfId="0" applyNumberFormat="1" applyFill="1" applyBorder="1" applyAlignment="1">
      <alignment horizontal="left"/>
    </xf>
    <xf numFmtId="0" fontId="7" fillId="3" borderId="12" xfId="0" applyFont="1" applyFill="1" applyBorder="1"/>
    <xf numFmtId="0" fontId="7" fillId="3" borderId="13" xfId="0" applyFont="1" applyFill="1" applyBorder="1"/>
    <xf numFmtId="49" fontId="0" fillId="5" borderId="10" xfId="0" applyNumberFormat="1" applyFill="1" applyBorder="1" applyAlignment="1">
      <alignment horizontal="left"/>
    </xf>
    <xf numFmtId="49" fontId="0" fillId="6" borderId="10" xfId="0" applyNumberFormat="1" applyFill="1" applyBorder="1" applyAlignment="1">
      <alignment horizontal="left"/>
    </xf>
    <xf numFmtId="49" fontId="5" fillId="4" borderId="10" xfId="0" applyNumberFormat="1" applyFon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165" fontId="4" fillId="3" borderId="13" xfId="0" applyNumberFormat="1" applyFont="1" applyFill="1" applyBorder="1" applyAlignment="1">
      <alignment horizontal="right"/>
    </xf>
    <xf numFmtId="165" fontId="0" fillId="2" borderId="2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165" fontId="0" fillId="6" borderId="5" xfId="0" applyNumberFormat="1" applyFill="1" applyBorder="1" applyAlignment="1">
      <alignment horizontal="right"/>
    </xf>
    <xf numFmtId="165" fontId="5" fillId="4" borderId="5" xfId="0" applyNumberFormat="1" applyFont="1" applyFill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0" xfId="0" applyNumberFormat="1"/>
    <xf numFmtId="1" fontId="0" fillId="2" borderId="1" xfId="0" applyNumberFormat="1" applyFill="1" applyBorder="1"/>
    <xf numFmtId="1" fontId="0" fillId="0" borderId="0" xfId="0" applyNumberFormat="1" applyBorder="1"/>
    <xf numFmtId="49" fontId="5" fillId="7" borderId="10" xfId="0" applyNumberFormat="1" applyFont="1" applyFill="1" applyBorder="1" applyAlignment="1">
      <alignment horizontal="left"/>
    </xf>
    <xf numFmtId="165" fontId="5" fillId="7" borderId="5" xfId="0" applyNumberFormat="1" applyFont="1" applyFill="1" applyBorder="1" applyAlignment="1">
      <alignment horizontal="right"/>
    </xf>
    <xf numFmtId="49" fontId="3" fillId="7" borderId="8" xfId="0" applyNumberFormat="1" applyFont="1" applyFill="1" applyBorder="1" applyAlignment="1">
      <alignment horizontal="left"/>
    </xf>
    <xf numFmtId="0" fontId="6" fillId="8" borderId="0" xfId="0" applyFont="1" applyFill="1" applyBorder="1"/>
    <xf numFmtId="16" fontId="0" fillId="0" borderId="0" xfId="0" applyNumberFormat="1" applyBorder="1"/>
    <xf numFmtId="165" fontId="2" fillId="0" borderId="0" xfId="0" applyNumberFormat="1" applyFont="1" applyBorder="1" applyAlignment="1">
      <alignment horizontal="right"/>
    </xf>
    <xf numFmtId="16" fontId="6" fillId="8" borderId="0" xfId="0" applyNumberFormat="1" applyFont="1" applyFill="1" applyBorder="1"/>
    <xf numFmtId="16" fontId="6" fillId="8" borderId="0" xfId="0" applyNumberFormat="1" applyFont="1" applyFill="1" applyBorder="1" applyAlignment="1">
      <alignment horizontal="center"/>
    </xf>
    <xf numFmtId="0" fontId="8" fillId="3" borderId="0" xfId="0" applyFont="1" applyFill="1"/>
    <xf numFmtId="0" fontId="8" fillId="0" borderId="0" xfId="0" applyFont="1"/>
    <xf numFmtId="0" fontId="9" fillId="0" borderId="1" xfId="0" applyFont="1" applyBorder="1"/>
    <xf numFmtId="16" fontId="9" fillId="0" borderId="8" xfId="0" applyNumberFormat="1" applyFont="1" applyBorder="1"/>
    <xf numFmtId="0" fontId="9" fillId="6" borderId="1" xfId="0" applyFont="1" applyFill="1" applyBorder="1"/>
    <xf numFmtId="164" fontId="9" fillId="0" borderId="1" xfId="0" applyNumberFormat="1" applyFont="1" applyBorder="1"/>
    <xf numFmtId="0" fontId="9" fillId="6" borderId="0" xfId="0" applyFont="1" applyFill="1" applyBorder="1"/>
    <xf numFmtId="0" fontId="9" fillId="5" borderId="9" xfId="0" applyFont="1" applyFill="1" applyBorder="1"/>
    <xf numFmtId="0" fontId="11" fillId="4" borderId="1" xfId="0" applyFont="1" applyFill="1" applyBorder="1" applyAlignment="1">
      <alignment horizontal="center"/>
    </xf>
    <xf numFmtId="0" fontId="9" fillId="6" borderId="5" xfId="0" applyFont="1" applyFill="1" applyBorder="1"/>
    <xf numFmtId="0" fontId="9" fillId="5" borderId="5" xfId="0" applyFont="1" applyFill="1" applyBorder="1"/>
    <xf numFmtId="0" fontId="9" fillId="5" borderId="1" xfId="0" applyFont="1" applyFill="1" applyBorder="1"/>
    <xf numFmtId="0" fontId="9" fillId="5" borderId="6" xfId="0" applyFont="1" applyFill="1" applyBorder="1"/>
    <xf numFmtId="0" fontId="12" fillId="4" borderId="1" xfId="0" applyFont="1" applyFill="1" applyBorder="1"/>
    <xf numFmtId="0" fontId="13" fillId="4" borderId="1" xfId="0" applyFont="1" applyFill="1" applyBorder="1"/>
    <xf numFmtId="0" fontId="9" fillId="0" borderId="0" xfId="0" applyFont="1" applyFill="1" applyBorder="1"/>
    <xf numFmtId="0" fontId="9" fillId="0" borderId="1" xfId="0" applyFont="1" applyFill="1" applyBorder="1"/>
    <xf numFmtId="0" fontId="9" fillId="0" borderId="0" xfId="0" applyFont="1"/>
    <xf numFmtId="0" fontId="9" fillId="0" borderId="0" xfId="0" applyFont="1" applyBorder="1"/>
    <xf numFmtId="0" fontId="9" fillId="4" borderId="0" xfId="0" applyFont="1" applyFill="1"/>
    <xf numFmtId="0" fontId="9" fillId="4" borderId="1" xfId="0" applyFont="1" applyFill="1" applyBorder="1"/>
    <xf numFmtId="0" fontId="9" fillId="0" borderId="5" xfId="0" applyFont="1" applyBorder="1"/>
    <xf numFmtId="0" fontId="11" fillId="4" borderId="2" xfId="0" applyFont="1" applyFill="1" applyBorder="1" applyAlignment="1">
      <alignment horizontal="center"/>
    </xf>
    <xf numFmtId="0" fontId="9" fillId="5" borderId="2" xfId="0" applyFont="1" applyFill="1" applyBorder="1"/>
    <xf numFmtId="165" fontId="9" fillId="0" borderId="1" xfId="0" applyNumberFormat="1" applyFont="1" applyBorder="1" applyAlignment="1">
      <alignment horizontal="right"/>
    </xf>
    <xf numFmtId="164" fontId="9" fillId="0" borderId="2" xfId="0" applyNumberFormat="1" applyFont="1" applyBorder="1"/>
    <xf numFmtId="0" fontId="14" fillId="5" borderId="1" xfId="0" applyFont="1" applyFill="1" applyBorder="1"/>
    <xf numFmtId="0" fontId="12" fillId="5" borderId="5" xfId="0" applyFont="1" applyFill="1" applyBorder="1"/>
    <xf numFmtId="0" fontId="9" fillId="4" borderId="14" xfId="0" applyFont="1" applyFill="1" applyBorder="1"/>
    <xf numFmtId="0" fontId="9" fillId="0" borderId="6" xfId="0" applyFont="1" applyBorder="1"/>
    <xf numFmtId="0" fontId="9" fillId="6" borderId="9" xfId="0" applyFont="1" applyFill="1" applyBorder="1"/>
    <xf numFmtId="0" fontId="10" fillId="7" borderId="10" xfId="0" applyFont="1" applyFill="1" applyBorder="1"/>
    <xf numFmtId="1" fontId="9" fillId="0" borderId="1" xfId="0" applyNumberFormat="1" applyFont="1" applyBorder="1"/>
    <xf numFmtId="0" fontId="10" fillId="0" borderId="11" xfId="0" applyFont="1" applyFill="1" applyBorder="1"/>
    <xf numFmtId="0" fontId="9" fillId="6" borderId="10" xfId="0" applyFont="1" applyFill="1" applyBorder="1"/>
    <xf numFmtId="0" fontId="9" fillId="0" borderId="10" xfId="0" applyFont="1" applyFill="1" applyBorder="1"/>
    <xf numFmtId="1" fontId="0" fillId="0" borderId="1" xfId="0" applyNumberFormat="1" applyBorder="1"/>
    <xf numFmtId="0" fontId="12" fillId="0" borderId="0" xfId="0" applyFont="1" applyFill="1" applyBorder="1"/>
    <xf numFmtId="0" fontId="9" fillId="6" borderId="14" xfId="0" applyFont="1" applyFill="1" applyBorder="1"/>
    <xf numFmtId="0" fontId="9" fillId="0" borderId="16" xfId="0" applyFont="1" applyBorder="1"/>
    <xf numFmtId="0" fontId="9" fillId="6" borderId="15" xfId="0" applyFont="1" applyFill="1" applyBorder="1"/>
    <xf numFmtId="0" fontId="10" fillId="7" borderId="5" xfId="0" applyFont="1" applyFill="1" applyBorder="1"/>
    <xf numFmtId="16" fontId="9" fillId="6" borderId="16" xfId="0" applyNumberFormat="1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right"/>
    </xf>
    <xf numFmtId="0" fontId="12" fillId="5" borderId="1" xfId="0" applyFont="1" applyFill="1" applyBorder="1"/>
    <xf numFmtId="0" fontId="12" fillId="9" borderId="1" xfId="0" applyFont="1" applyFill="1" applyBorder="1"/>
    <xf numFmtId="0" fontId="9" fillId="9" borderId="1" xfId="0" applyFont="1" applyFill="1" applyBorder="1"/>
    <xf numFmtId="0" fontId="9" fillId="7" borderId="10" xfId="0" applyFont="1" applyFill="1" applyBorder="1"/>
    <xf numFmtId="0" fontId="9" fillId="0" borderId="10" xfId="0" applyFont="1" applyBorder="1"/>
    <xf numFmtId="0" fontId="9" fillId="7" borderId="5" xfId="0" applyFont="1" applyFill="1" applyBorder="1"/>
    <xf numFmtId="0" fontId="9" fillId="5" borderId="16" xfId="0" applyFont="1" applyFill="1" applyBorder="1"/>
    <xf numFmtId="0" fontId="9" fillId="5" borderId="14" xfId="0" applyFont="1" applyFill="1" applyBorder="1"/>
    <xf numFmtId="0" fontId="9" fillId="6" borderId="17" xfId="0" applyFont="1" applyFill="1" applyBorder="1"/>
    <xf numFmtId="0" fontId="0" fillId="0" borderId="1" xfId="0" applyBorder="1"/>
    <xf numFmtId="0" fontId="2" fillId="0" borderId="0" xfId="0" applyFont="1"/>
    <xf numFmtId="16" fontId="9" fillId="6" borderId="6" xfId="0" applyNumberFormat="1" applyFont="1" applyFill="1" applyBorder="1"/>
    <xf numFmtId="0" fontId="9" fillId="7" borderId="1" xfId="0" applyFont="1" applyFill="1" applyBorder="1"/>
    <xf numFmtId="0" fontId="10" fillId="0" borderId="2" xfId="0" applyFont="1" applyBorder="1"/>
    <xf numFmtId="164" fontId="10" fillId="0" borderId="2" xfId="0" applyNumberFormat="1" applyFont="1" applyBorder="1"/>
    <xf numFmtId="0" fontId="0" fillId="0" borderId="5" xfId="0" applyBorder="1"/>
    <xf numFmtId="0" fontId="0" fillId="0" borderId="10" xfId="0" applyBorder="1"/>
    <xf numFmtId="0" fontId="0" fillId="0" borderId="15" xfId="0" applyBorder="1"/>
    <xf numFmtId="0" fontId="9" fillId="0" borderId="15" xfId="0" applyFont="1" applyFill="1" applyBorder="1"/>
    <xf numFmtId="0" fontId="0" fillId="0" borderId="14" xfId="0" applyBorder="1"/>
    <xf numFmtId="16" fontId="15" fillId="10" borderId="1" xfId="0" applyNumberFormat="1" applyFont="1" applyFill="1" applyBorder="1"/>
    <xf numFmtId="165" fontId="9" fillId="0" borderId="8" xfId="0" applyNumberFormat="1" applyFont="1" applyBorder="1" applyAlignment="1">
      <alignment horizontal="right"/>
    </xf>
    <xf numFmtId="0" fontId="9" fillId="5" borderId="7" xfId="0" applyFont="1" applyFill="1" applyBorder="1"/>
    <xf numFmtId="0" fontId="9" fillId="6" borderId="8" xfId="0" applyFont="1" applyFill="1" applyBorder="1"/>
    <xf numFmtId="0" fontId="10" fillId="7" borderId="1" xfId="0" applyFont="1" applyFill="1" applyBorder="1"/>
    <xf numFmtId="0" fontId="0" fillId="9" borderId="1" xfId="0" applyFill="1" applyBorder="1"/>
    <xf numFmtId="0" fontId="9" fillId="6" borderId="15" xfId="0" applyFont="1" applyFill="1" applyBorder="1" applyAlignment="1"/>
    <xf numFmtId="0" fontId="9" fillId="0" borderId="15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tabSelected="1" zoomScale="78" zoomScaleNormal="78" workbookViewId="0">
      <selection activeCell="X18" sqref="X18"/>
    </sheetView>
  </sheetViews>
  <sheetFormatPr baseColWidth="10" defaultRowHeight="12.75" x14ac:dyDescent="0.2"/>
  <cols>
    <col min="1" max="1" width="4.140625" customWidth="1"/>
    <col min="2" max="2" width="8.140625" bestFit="1" customWidth="1"/>
    <col min="3" max="3" width="9.42578125" style="32" customWidth="1"/>
    <col min="4" max="8" width="8.42578125" customWidth="1"/>
    <col min="9" max="9" width="13.42578125" customWidth="1"/>
    <col min="10" max="10" width="12.42578125" customWidth="1"/>
    <col min="11" max="11" width="5.28515625" customWidth="1"/>
    <col min="12" max="12" width="4.7109375" customWidth="1"/>
    <col min="13" max="13" width="6" style="33" customWidth="1"/>
    <col min="14" max="14" width="0.28515625" hidden="1" customWidth="1"/>
    <col min="15" max="15" width="0.42578125" hidden="1" customWidth="1"/>
    <col min="16" max="16" width="11.42578125" hidden="1" customWidth="1"/>
    <col min="17" max="18" width="0.140625" hidden="1" customWidth="1"/>
    <col min="19" max="22" width="11.42578125" hidden="1" customWidth="1"/>
  </cols>
  <sheetData>
    <row r="1" spans="1:24" ht="27" thickBot="1" x14ac:dyDescent="0.45">
      <c r="A1" s="19" t="s">
        <v>28</v>
      </c>
      <c r="B1" s="20"/>
      <c r="C1" s="25"/>
      <c r="D1" s="20" t="s">
        <v>48</v>
      </c>
      <c r="E1" s="9"/>
      <c r="F1" s="44"/>
      <c r="G1" s="8"/>
      <c r="J1" s="15"/>
    </row>
    <row r="2" spans="1:24" ht="20.100000000000001" customHeight="1" x14ac:dyDescent="0.2">
      <c r="A2" s="3" t="s">
        <v>0</v>
      </c>
      <c r="B2" s="3" t="s">
        <v>24</v>
      </c>
      <c r="C2" s="26" t="s">
        <v>25</v>
      </c>
      <c r="D2" s="11" t="s">
        <v>1</v>
      </c>
      <c r="E2" s="11" t="s">
        <v>2</v>
      </c>
      <c r="F2" s="10" t="s">
        <v>3</v>
      </c>
      <c r="G2" s="10" t="s">
        <v>4</v>
      </c>
      <c r="H2" s="10" t="s">
        <v>7</v>
      </c>
      <c r="I2" s="2" t="s">
        <v>5</v>
      </c>
      <c r="J2" s="2" t="s">
        <v>6</v>
      </c>
      <c r="K2" s="14" t="s">
        <v>19</v>
      </c>
      <c r="L2" s="2" t="s">
        <v>10</v>
      </c>
      <c r="M2" s="34" t="s">
        <v>20</v>
      </c>
    </row>
    <row r="3" spans="1:24" ht="20.100000000000001" customHeight="1" x14ac:dyDescent="0.25">
      <c r="A3" s="46">
        <v>34</v>
      </c>
      <c r="B3" s="47">
        <v>42968</v>
      </c>
      <c r="C3" s="68">
        <v>42974</v>
      </c>
      <c r="D3" s="92" t="s">
        <v>27</v>
      </c>
      <c r="E3" s="75"/>
      <c r="F3" s="75"/>
      <c r="G3" s="85"/>
      <c r="H3" s="83"/>
      <c r="I3" s="48" t="s">
        <v>8</v>
      </c>
      <c r="J3" s="48" t="s">
        <v>33</v>
      </c>
      <c r="K3" s="46">
        <v>2</v>
      </c>
      <c r="L3" s="46">
        <f>K3</f>
        <v>2</v>
      </c>
      <c r="M3" s="49">
        <v>4</v>
      </c>
    </row>
    <row r="4" spans="1:24" ht="20.100000000000001" customHeight="1" x14ac:dyDescent="0.25">
      <c r="A4" s="46">
        <v>35</v>
      </c>
      <c r="B4" s="47">
        <v>42975</v>
      </c>
      <c r="C4" s="68">
        <v>42981</v>
      </c>
      <c r="D4" s="84" t="s">
        <v>31</v>
      </c>
      <c r="E4" s="84"/>
      <c r="F4" s="84"/>
      <c r="G4" s="84"/>
      <c r="H4" s="53"/>
      <c r="I4" s="51"/>
      <c r="J4" s="52"/>
      <c r="K4" s="46">
        <v>6</v>
      </c>
      <c r="L4" s="46">
        <f>L3+K4</f>
        <v>8</v>
      </c>
      <c r="M4" s="49"/>
    </row>
    <row r="5" spans="1:24" ht="20.100000000000001" customHeight="1" x14ac:dyDescent="0.25">
      <c r="A5" s="46">
        <v>36</v>
      </c>
      <c r="B5" s="47">
        <v>42982</v>
      </c>
      <c r="C5" s="68">
        <v>42988</v>
      </c>
      <c r="D5" s="115" t="s">
        <v>32</v>
      </c>
      <c r="E5" s="116"/>
      <c r="F5" s="116"/>
      <c r="G5" s="50"/>
      <c r="H5" s="82"/>
      <c r="I5" s="54"/>
      <c r="J5" s="52"/>
      <c r="K5" s="46">
        <v>6</v>
      </c>
      <c r="L5" s="46">
        <f t="shared" ref="L5:L40" si="0">L4+K5</f>
        <v>14</v>
      </c>
      <c r="M5" s="49"/>
    </row>
    <row r="6" spans="1:24" ht="20.100000000000001" customHeight="1" x14ac:dyDescent="0.25">
      <c r="A6" s="46">
        <v>37</v>
      </c>
      <c r="B6" s="47">
        <v>42989</v>
      </c>
      <c r="C6" s="68">
        <v>42995</v>
      </c>
      <c r="D6" s="54" t="s">
        <v>9</v>
      </c>
      <c r="E6" s="55"/>
      <c r="F6" s="55"/>
      <c r="G6" s="55"/>
      <c r="H6" s="56"/>
      <c r="I6" s="57" t="s">
        <v>29</v>
      </c>
      <c r="J6" s="58"/>
      <c r="K6" s="46">
        <v>5</v>
      </c>
      <c r="L6" s="46">
        <f t="shared" si="0"/>
        <v>19</v>
      </c>
      <c r="M6" s="49"/>
      <c r="X6" s="45"/>
    </row>
    <row r="7" spans="1:24" ht="20.100000000000001" customHeight="1" x14ac:dyDescent="0.25">
      <c r="A7" s="46">
        <v>38</v>
      </c>
      <c r="B7" s="47">
        <v>42996</v>
      </c>
      <c r="C7" s="68">
        <v>43002</v>
      </c>
      <c r="D7" s="54" t="s">
        <v>9</v>
      </c>
      <c r="E7" s="55"/>
      <c r="F7" s="55"/>
      <c r="G7" s="55"/>
      <c r="H7" s="55"/>
      <c r="I7" s="55"/>
      <c r="J7" s="52"/>
      <c r="K7" s="46">
        <v>6</v>
      </c>
      <c r="L7" s="46">
        <f t="shared" si="0"/>
        <v>25</v>
      </c>
      <c r="M7" s="49"/>
    </row>
    <row r="8" spans="1:24" ht="20.100000000000001" customHeight="1" x14ac:dyDescent="0.2">
      <c r="A8" s="46">
        <v>39</v>
      </c>
      <c r="B8" s="47">
        <v>43003</v>
      </c>
      <c r="C8" s="68">
        <v>43009</v>
      </c>
      <c r="D8" s="54" t="s">
        <v>9</v>
      </c>
      <c r="E8" s="55"/>
      <c r="F8" s="55"/>
      <c r="G8" s="55"/>
      <c r="H8" s="59"/>
      <c r="I8" s="59"/>
      <c r="J8" s="59"/>
      <c r="K8" s="46">
        <v>4</v>
      </c>
      <c r="L8" s="46">
        <f t="shared" si="0"/>
        <v>29</v>
      </c>
      <c r="M8" s="49"/>
    </row>
    <row r="9" spans="1:24" ht="20.100000000000001" customHeight="1" x14ac:dyDescent="0.2">
      <c r="A9" s="46">
        <v>40</v>
      </c>
      <c r="B9" s="47">
        <v>43010</v>
      </c>
      <c r="C9" s="68">
        <v>43016</v>
      </c>
      <c r="D9" s="93" t="s">
        <v>40</v>
      </c>
      <c r="E9" s="60"/>
      <c r="F9" s="61"/>
      <c r="G9" s="61"/>
      <c r="H9" s="61"/>
      <c r="I9" s="62"/>
      <c r="J9" s="59"/>
      <c r="K9" s="46">
        <v>0</v>
      </c>
      <c r="L9" s="46">
        <f t="shared" si="0"/>
        <v>29</v>
      </c>
      <c r="M9" s="80"/>
    </row>
    <row r="10" spans="1:24" ht="20.100000000000001" customHeight="1" x14ac:dyDescent="0.2">
      <c r="A10" s="46">
        <v>41</v>
      </c>
      <c r="B10" s="47">
        <v>43017</v>
      </c>
      <c r="C10" s="68">
        <v>43023</v>
      </c>
      <c r="D10" s="94" t="s">
        <v>36</v>
      </c>
      <c r="E10" s="55" t="s">
        <v>37</v>
      </c>
      <c r="F10" s="55"/>
      <c r="G10" s="55"/>
      <c r="H10" s="55"/>
      <c r="I10" s="55"/>
      <c r="J10" s="64"/>
      <c r="K10" s="46">
        <v>5</v>
      </c>
      <c r="L10" s="46">
        <f t="shared" si="0"/>
        <v>34</v>
      </c>
      <c r="M10" s="49">
        <v>1</v>
      </c>
    </row>
    <row r="11" spans="1:24" ht="20.100000000000001" customHeight="1" x14ac:dyDescent="0.2">
      <c r="A11" s="46">
        <v>42</v>
      </c>
      <c r="B11" s="47">
        <v>43024</v>
      </c>
      <c r="C11" s="68">
        <v>43030</v>
      </c>
      <c r="D11" s="54" t="s">
        <v>9</v>
      </c>
      <c r="E11" s="55"/>
      <c r="F11" s="55"/>
      <c r="G11" s="55"/>
      <c r="H11" s="55"/>
      <c r="I11" s="55"/>
      <c r="J11" s="64"/>
      <c r="K11" s="46">
        <v>6</v>
      </c>
      <c r="L11" s="46">
        <f t="shared" si="0"/>
        <v>40</v>
      </c>
      <c r="M11" s="49"/>
    </row>
    <row r="12" spans="1:24" ht="20.100000000000001" customHeight="1" x14ac:dyDescent="0.2">
      <c r="A12" s="46">
        <v>43</v>
      </c>
      <c r="B12" s="47">
        <v>43031</v>
      </c>
      <c r="C12" s="68">
        <v>43037</v>
      </c>
      <c r="D12" s="54" t="s">
        <v>9</v>
      </c>
      <c r="E12" s="55"/>
      <c r="F12" s="55"/>
      <c r="G12" s="55"/>
      <c r="H12" s="55"/>
      <c r="I12" s="55"/>
      <c r="J12" s="63"/>
      <c r="K12" s="46">
        <v>6</v>
      </c>
      <c r="L12" s="46">
        <f t="shared" si="0"/>
        <v>46</v>
      </c>
      <c r="M12" s="49"/>
      <c r="W12" s="5"/>
    </row>
    <row r="13" spans="1:24" ht="20.100000000000001" customHeight="1" x14ac:dyDescent="0.25">
      <c r="A13" s="46">
        <v>44</v>
      </c>
      <c r="B13" s="47">
        <v>43038</v>
      </c>
      <c r="C13" s="68">
        <v>43044</v>
      </c>
      <c r="D13" s="54" t="s">
        <v>9</v>
      </c>
      <c r="E13" s="55"/>
      <c r="F13" s="55"/>
      <c r="G13" s="55"/>
      <c r="H13" s="55"/>
      <c r="I13" s="57" t="s">
        <v>29</v>
      </c>
      <c r="J13" s="64"/>
      <c r="K13" s="65">
        <v>5</v>
      </c>
      <c r="L13" s="46">
        <f t="shared" si="0"/>
        <v>51</v>
      </c>
      <c r="M13" s="49"/>
      <c r="W13" s="5"/>
      <c r="X13" s="5"/>
    </row>
    <row r="14" spans="1:24" ht="20.100000000000001" customHeight="1" x14ac:dyDescent="0.2">
      <c r="A14" s="46">
        <v>45</v>
      </c>
      <c r="B14" s="47">
        <v>43045</v>
      </c>
      <c r="C14" s="68">
        <v>43051</v>
      </c>
      <c r="D14" s="78" t="s">
        <v>30</v>
      </c>
      <c r="E14" s="78"/>
      <c r="F14" s="78"/>
      <c r="G14" s="78"/>
      <c r="H14" s="53"/>
      <c r="I14" s="56"/>
      <c r="J14" s="64"/>
      <c r="K14" s="65">
        <v>6</v>
      </c>
      <c r="L14" s="46">
        <f t="shared" si="0"/>
        <v>57</v>
      </c>
      <c r="M14" s="49"/>
      <c r="W14" s="5"/>
      <c r="X14" s="5"/>
    </row>
    <row r="15" spans="1:24" ht="20.100000000000001" customHeight="1" x14ac:dyDescent="0.2">
      <c r="A15" s="46">
        <v>46</v>
      </c>
      <c r="B15" s="47">
        <v>43052</v>
      </c>
      <c r="C15" s="68">
        <v>43058</v>
      </c>
      <c r="D15" s="55" t="s">
        <v>9</v>
      </c>
      <c r="E15" s="55"/>
      <c r="F15" s="55"/>
      <c r="G15" s="55"/>
      <c r="H15" s="55"/>
      <c r="I15" s="53" t="s">
        <v>39</v>
      </c>
      <c r="J15" s="64"/>
      <c r="K15" s="46">
        <v>6</v>
      </c>
      <c r="L15" s="46">
        <f t="shared" si="0"/>
        <v>63</v>
      </c>
      <c r="M15" s="49"/>
      <c r="W15" s="5"/>
      <c r="X15" s="5"/>
    </row>
    <row r="16" spans="1:24" ht="20.100000000000001" customHeight="1" x14ac:dyDescent="0.25">
      <c r="A16" s="46">
        <v>47</v>
      </c>
      <c r="B16" s="47">
        <v>43059</v>
      </c>
      <c r="C16" s="68">
        <v>43065</v>
      </c>
      <c r="D16" s="95" t="s">
        <v>9</v>
      </c>
      <c r="E16" s="56"/>
      <c r="F16" s="56"/>
      <c r="G16" s="56"/>
      <c r="H16" s="56"/>
      <c r="I16" s="56"/>
      <c r="J16" s="66"/>
      <c r="K16" s="46">
        <v>6</v>
      </c>
      <c r="L16" s="46">
        <f t="shared" si="0"/>
        <v>69</v>
      </c>
      <c r="M16" s="49"/>
      <c r="W16" s="5"/>
    </row>
    <row r="17" spans="1:25" ht="20.100000000000001" customHeight="1" x14ac:dyDescent="0.25">
      <c r="A17" s="46">
        <v>48</v>
      </c>
      <c r="B17" s="47">
        <v>43066</v>
      </c>
      <c r="C17" s="68">
        <v>43072</v>
      </c>
      <c r="D17" s="54" t="s">
        <v>9</v>
      </c>
      <c r="E17" s="55"/>
      <c r="F17" s="55"/>
      <c r="G17" s="55"/>
      <c r="H17" s="55"/>
      <c r="I17" s="55"/>
      <c r="J17" s="66"/>
      <c r="K17" s="46">
        <v>6</v>
      </c>
      <c r="L17" s="46">
        <f t="shared" si="0"/>
        <v>75</v>
      </c>
      <c r="M17" s="49"/>
      <c r="W17" s="5"/>
      <c r="X17" s="5"/>
    </row>
    <row r="18" spans="1:25" ht="20.100000000000001" customHeight="1" x14ac:dyDescent="0.25">
      <c r="A18" s="46">
        <v>49</v>
      </c>
      <c r="B18" s="47">
        <v>43073</v>
      </c>
      <c r="C18" s="68">
        <v>43079</v>
      </c>
      <c r="D18" s="54" t="s">
        <v>9</v>
      </c>
      <c r="E18" s="55"/>
      <c r="F18" s="67"/>
      <c r="G18" s="67"/>
      <c r="H18" s="55"/>
      <c r="I18" s="55"/>
      <c r="J18" s="52"/>
      <c r="K18" s="46">
        <v>6</v>
      </c>
      <c r="L18" s="46">
        <f t="shared" si="0"/>
        <v>81</v>
      </c>
      <c r="M18" s="49"/>
      <c r="W18" s="5"/>
      <c r="X18" s="5"/>
    </row>
    <row r="19" spans="1:25" ht="20.100000000000001" customHeight="1" x14ac:dyDescent="0.25">
      <c r="A19" s="46">
        <v>50</v>
      </c>
      <c r="B19" s="47">
        <v>43080</v>
      </c>
      <c r="C19" s="68">
        <v>43086</v>
      </c>
      <c r="D19" s="95" t="s">
        <v>9</v>
      </c>
      <c r="E19" s="56"/>
      <c r="F19" s="111"/>
      <c r="G19" s="67"/>
      <c r="H19" s="55"/>
      <c r="I19" s="55"/>
      <c r="J19" s="52"/>
      <c r="K19" s="46">
        <v>5</v>
      </c>
      <c r="L19" s="46">
        <f t="shared" si="0"/>
        <v>86</v>
      </c>
      <c r="M19" s="49"/>
      <c r="P19" s="5"/>
      <c r="Q19" s="40"/>
      <c r="R19" s="41"/>
      <c r="S19" s="39"/>
      <c r="T19" s="39"/>
      <c r="U19" s="43"/>
      <c r="V19" s="42"/>
      <c r="W19" s="5"/>
      <c r="X19" s="5"/>
    </row>
    <row r="20" spans="1:25" ht="20.100000000000001" customHeight="1" x14ac:dyDescent="0.2">
      <c r="A20" s="46">
        <v>51</v>
      </c>
      <c r="B20" s="47">
        <v>43087</v>
      </c>
      <c r="C20" s="110">
        <v>43093</v>
      </c>
      <c r="D20" s="112" t="s">
        <v>42</v>
      </c>
      <c r="E20" s="78"/>
      <c r="F20" s="53"/>
      <c r="H20" s="59"/>
      <c r="I20" s="59"/>
      <c r="J20" s="59"/>
      <c r="K20" s="46">
        <v>3</v>
      </c>
      <c r="L20" s="46">
        <f t="shared" si="0"/>
        <v>89</v>
      </c>
      <c r="M20" s="49"/>
    </row>
    <row r="21" spans="1:25" ht="20.100000000000001" customHeight="1" x14ac:dyDescent="0.2">
      <c r="A21" s="46">
        <v>52</v>
      </c>
      <c r="B21" s="47">
        <v>43094</v>
      </c>
      <c r="C21" s="68">
        <v>43100</v>
      </c>
      <c r="D21" s="59"/>
      <c r="E21" s="5"/>
      <c r="G21" s="5"/>
      <c r="H21" s="62"/>
      <c r="I21" s="62"/>
      <c r="J21" s="62"/>
      <c r="K21" s="46">
        <v>0</v>
      </c>
      <c r="L21" s="46">
        <f t="shared" si="0"/>
        <v>89</v>
      </c>
      <c r="M21" s="49"/>
    </row>
    <row r="22" spans="1:25" ht="20.100000000000001" customHeight="1" x14ac:dyDescent="0.25">
      <c r="A22" s="46">
        <v>1</v>
      </c>
      <c r="B22" s="47">
        <v>43101</v>
      </c>
      <c r="C22" s="68">
        <v>43107</v>
      </c>
      <c r="E22" s="108"/>
      <c r="F22" s="101" t="s">
        <v>36</v>
      </c>
      <c r="G22" s="55" t="s">
        <v>43</v>
      </c>
      <c r="H22" s="55"/>
      <c r="I22" s="55"/>
      <c r="J22" s="52"/>
      <c r="K22" s="60">
        <v>4</v>
      </c>
      <c r="L22" s="46">
        <f t="shared" si="0"/>
        <v>93</v>
      </c>
      <c r="M22" s="69"/>
    </row>
    <row r="23" spans="1:25" ht="20.100000000000001" customHeight="1" x14ac:dyDescent="0.2">
      <c r="A23" s="46">
        <v>2</v>
      </c>
      <c r="B23" s="47">
        <v>43108</v>
      </c>
      <c r="C23" s="68">
        <v>43114</v>
      </c>
      <c r="D23" s="54" t="s">
        <v>9</v>
      </c>
      <c r="E23" s="67"/>
      <c r="F23" s="70"/>
      <c r="G23" s="70"/>
      <c r="H23" s="70"/>
      <c r="I23" s="55"/>
      <c r="J23" s="64"/>
      <c r="K23" s="60">
        <v>6</v>
      </c>
      <c r="L23" s="46">
        <f t="shared" si="0"/>
        <v>99</v>
      </c>
      <c r="M23" s="49">
        <v>1</v>
      </c>
      <c r="Y23" s="8"/>
    </row>
    <row r="24" spans="1:25" ht="20.100000000000001" customHeight="1" x14ac:dyDescent="0.2">
      <c r="A24" s="46">
        <v>3</v>
      </c>
      <c r="B24" s="47">
        <v>43115</v>
      </c>
      <c r="C24" s="68">
        <v>43121</v>
      </c>
      <c r="D24" s="54" t="s">
        <v>9</v>
      </c>
      <c r="E24" s="67"/>
      <c r="F24" s="70"/>
      <c r="G24" s="70"/>
      <c r="H24" s="70"/>
      <c r="I24" s="55"/>
      <c r="J24" s="64"/>
      <c r="K24" s="60">
        <v>6</v>
      </c>
      <c r="L24" s="46">
        <f t="shared" si="0"/>
        <v>105</v>
      </c>
      <c r="M24" s="49"/>
    </row>
    <row r="25" spans="1:25" ht="20.100000000000001" customHeight="1" x14ac:dyDescent="0.25">
      <c r="A25" s="46">
        <v>4</v>
      </c>
      <c r="B25" s="47">
        <v>43122</v>
      </c>
      <c r="C25" s="68">
        <v>43128</v>
      </c>
      <c r="D25" s="96" t="s">
        <v>9</v>
      </c>
      <c r="E25" s="67"/>
      <c r="F25" s="70"/>
      <c r="G25" s="70"/>
      <c r="H25" s="70"/>
      <c r="I25" s="57" t="s">
        <v>34</v>
      </c>
      <c r="J25" s="64"/>
      <c r="K25" s="60">
        <v>5</v>
      </c>
      <c r="L25" s="46">
        <f t="shared" si="0"/>
        <v>110</v>
      </c>
      <c r="M25" s="49"/>
    </row>
    <row r="26" spans="1:25" ht="20.100000000000001" customHeight="1" x14ac:dyDescent="0.2">
      <c r="A26" s="46">
        <v>5</v>
      </c>
      <c r="B26" s="47">
        <v>43129</v>
      </c>
      <c r="C26" s="68">
        <v>43135</v>
      </c>
      <c r="D26" s="54" t="s">
        <v>9</v>
      </c>
      <c r="E26" s="55"/>
      <c r="F26" s="55"/>
      <c r="G26" s="55"/>
      <c r="H26" s="55"/>
      <c r="I26" s="55"/>
      <c r="J26" s="64"/>
      <c r="K26" s="60">
        <v>6</v>
      </c>
      <c r="L26" s="46">
        <f t="shared" si="0"/>
        <v>116</v>
      </c>
      <c r="M26" s="49"/>
    </row>
    <row r="27" spans="1:25" ht="20.100000000000001" customHeight="1" x14ac:dyDescent="0.2">
      <c r="A27" s="46">
        <v>6</v>
      </c>
      <c r="B27" s="47">
        <v>43136</v>
      </c>
      <c r="C27" s="68">
        <v>43142</v>
      </c>
      <c r="D27" s="53" t="s">
        <v>41</v>
      </c>
      <c r="E27" s="53"/>
      <c r="F27" s="53"/>
      <c r="G27" s="53"/>
      <c r="H27" s="53"/>
      <c r="I27" s="55"/>
      <c r="J27" s="64"/>
      <c r="K27" s="60">
        <v>6</v>
      </c>
      <c r="L27" s="46">
        <f t="shared" si="0"/>
        <v>122</v>
      </c>
      <c r="M27" s="49"/>
    </row>
    <row r="28" spans="1:25" ht="20.100000000000001" customHeight="1" x14ac:dyDescent="0.2">
      <c r="A28" s="46">
        <v>7</v>
      </c>
      <c r="B28" s="47">
        <v>43143</v>
      </c>
      <c r="C28" s="68">
        <v>43149</v>
      </c>
      <c r="D28" s="95" t="s">
        <v>9</v>
      </c>
      <c r="E28" s="56"/>
      <c r="F28" s="56"/>
      <c r="G28" s="56"/>
      <c r="H28" s="59"/>
      <c r="I28" s="59"/>
      <c r="J28" s="59"/>
      <c r="K28" s="60">
        <v>4</v>
      </c>
      <c r="L28" s="46">
        <f t="shared" si="0"/>
        <v>126</v>
      </c>
      <c r="M28" s="80"/>
    </row>
    <row r="29" spans="1:25" ht="20.100000000000001" customHeight="1" x14ac:dyDescent="0.2">
      <c r="A29" s="46">
        <v>8</v>
      </c>
      <c r="B29" s="47">
        <v>43150</v>
      </c>
      <c r="C29" s="68">
        <v>43156</v>
      </c>
      <c r="D29" s="79" t="s">
        <v>35</v>
      </c>
      <c r="E29" s="79"/>
      <c r="F29" s="79"/>
      <c r="G29" s="79"/>
      <c r="H29" s="61"/>
      <c r="I29" s="62"/>
      <c r="J29" s="59"/>
      <c r="K29" s="60">
        <v>0</v>
      </c>
      <c r="L29" s="46">
        <f t="shared" si="0"/>
        <v>126</v>
      </c>
      <c r="M29" s="49"/>
      <c r="X29" s="8"/>
    </row>
    <row r="30" spans="1:25" ht="20.100000000000001" customHeight="1" x14ac:dyDescent="0.2">
      <c r="A30" s="46">
        <v>9</v>
      </c>
      <c r="B30" s="47">
        <v>43157</v>
      </c>
      <c r="C30" s="68">
        <v>43163</v>
      </c>
      <c r="D30" s="94" t="s">
        <v>36</v>
      </c>
      <c r="E30" s="55" t="s">
        <v>37</v>
      </c>
      <c r="F30" s="55"/>
      <c r="G30" s="55"/>
      <c r="H30" s="55"/>
      <c r="I30" s="55"/>
      <c r="J30" s="64"/>
      <c r="K30" s="46">
        <v>5</v>
      </c>
      <c r="L30" s="46">
        <f t="shared" si="0"/>
        <v>131</v>
      </c>
      <c r="M30" s="49"/>
    </row>
    <row r="31" spans="1:25" ht="20.100000000000001" customHeight="1" x14ac:dyDescent="0.25">
      <c r="A31" s="46">
        <v>10</v>
      </c>
      <c r="B31" s="47">
        <v>43164</v>
      </c>
      <c r="C31" s="68">
        <v>43170</v>
      </c>
      <c r="D31" s="54" t="s">
        <v>9</v>
      </c>
      <c r="E31" s="55"/>
      <c r="F31" s="71"/>
      <c r="G31" s="55"/>
      <c r="H31" s="55"/>
      <c r="I31" s="55"/>
      <c r="J31" s="64"/>
      <c r="K31" s="46">
        <v>6</v>
      </c>
      <c r="L31" s="46">
        <f t="shared" si="0"/>
        <v>137</v>
      </c>
      <c r="M31" s="49"/>
    </row>
    <row r="32" spans="1:25" ht="20.100000000000001" customHeight="1" x14ac:dyDescent="0.25">
      <c r="A32" s="46">
        <v>11</v>
      </c>
      <c r="B32" s="47">
        <v>43171</v>
      </c>
      <c r="C32" s="68">
        <v>43177</v>
      </c>
      <c r="D32" s="54" t="s">
        <v>9</v>
      </c>
      <c r="E32" s="55"/>
      <c r="F32" s="71"/>
      <c r="G32" s="55"/>
      <c r="H32" s="55"/>
      <c r="I32" s="55"/>
      <c r="J32" s="64"/>
      <c r="K32" s="46">
        <v>6</v>
      </c>
      <c r="L32" s="46">
        <f t="shared" si="0"/>
        <v>143</v>
      </c>
      <c r="M32" s="49">
        <v>1</v>
      </c>
    </row>
    <row r="33" spans="1:13" ht="20.100000000000001" customHeight="1" x14ac:dyDescent="0.25">
      <c r="A33" s="46">
        <v>12</v>
      </c>
      <c r="B33" s="47">
        <v>43178</v>
      </c>
      <c r="C33" s="68">
        <v>43184</v>
      </c>
      <c r="D33" s="54" t="s">
        <v>9</v>
      </c>
      <c r="E33" s="55"/>
      <c r="F33" s="89"/>
      <c r="G33" s="55"/>
      <c r="H33" s="59"/>
      <c r="I33" s="59"/>
      <c r="J33" s="59"/>
      <c r="K33" s="46">
        <v>4</v>
      </c>
      <c r="L33" s="46">
        <f t="shared" si="0"/>
        <v>147</v>
      </c>
      <c r="M33" s="49"/>
    </row>
    <row r="34" spans="1:13" ht="20.100000000000001" customHeight="1" x14ac:dyDescent="0.25">
      <c r="A34" s="46">
        <v>13</v>
      </c>
      <c r="B34" s="47">
        <v>43185</v>
      </c>
      <c r="C34" s="68">
        <v>43191</v>
      </c>
      <c r="D34" s="59" t="s">
        <v>38</v>
      </c>
      <c r="E34" s="59"/>
      <c r="F34" s="81"/>
      <c r="G34" s="59"/>
      <c r="H34" s="61"/>
      <c r="I34" s="62"/>
      <c r="J34" s="59"/>
      <c r="K34" s="46">
        <v>0</v>
      </c>
      <c r="L34" s="46">
        <f t="shared" si="0"/>
        <v>147</v>
      </c>
      <c r="M34" s="49"/>
    </row>
    <row r="35" spans="1:13" ht="20.100000000000001" customHeight="1" x14ac:dyDescent="0.25">
      <c r="A35" s="46">
        <v>14</v>
      </c>
      <c r="B35" s="47">
        <v>43192</v>
      </c>
      <c r="C35" s="68">
        <v>43198</v>
      </c>
      <c r="D35" s="59"/>
      <c r="E35" s="91" t="s">
        <v>44</v>
      </c>
      <c r="F35" s="90"/>
      <c r="G35" s="55"/>
      <c r="H35" s="55"/>
      <c r="I35" s="55"/>
      <c r="J35" s="64"/>
      <c r="K35" s="46">
        <v>3</v>
      </c>
      <c r="L35" s="46">
        <f t="shared" si="0"/>
        <v>150</v>
      </c>
      <c r="M35" s="49"/>
    </row>
    <row r="36" spans="1:13" ht="20.100000000000001" customHeight="1" x14ac:dyDescent="0.25">
      <c r="A36" s="46">
        <v>15</v>
      </c>
      <c r="B36" s="47">
        <v>43199</v>
      </c>
      <c r="C36" s="68">
        <v>43205</v>
      </c>
      <c r="D36" s="54" t="s">
        <v>9</v>
      </c>
      <c r="E36" s="55"/>
      <c r="F36" s="71"/>
      <c r="G36" s="55"/>
      <c r="H36" s="55"/>
      <c r="I36" s="55"/>
      <c r="J36" s="64"/>
      <c r="K36" s="46">
        <v>6</v>
      </c>
      <c r="L36" s="46">
        <f t="shared" si="0"/>
        <v>156</v>
      </c>
      <c r="M36" s="49">
        <v>2</v>
      </c>
    </row>
    <row r="37" spans="1:13" ht="20.100000000000001" customHeight="1" x14ac:dyDescent="0.25">
      <c r="A37" s="46">
        <v>16</v>
      </c>
      <c r="B37" s="47">
        <v>43206</v>
      </c>
      <c r="C37" s="68">
        <v>43212</v>
      </c>
      <c r="D37" s="54" t="s">
        <v>9</v>
      </c>
      <c r="E37" s="55"/>
      <c r="F37" s="71"/>
      <c r="G37" s="55"/>
      <c r="H37" s="55"/>
      <c r="I37" s="55"/>
      <c r="J37" s="64"/>
      <c r="K37" s="46">
        <v>6</v>
      </c>
      <c r="L37" s="46">
        <f t="shared" si="0"/>
        <v>162</v>
      </c>
      <c r="M37" s="80"/>
    </row>
    <row r="38" spans="1:13" ht="20.100000000000001" customHeight="1" x14ac:dyDescent="0.25">
      <c r="A38" s="46">
        <v>17</v>
      </c>
      <c r="B38" s="47">
        <v>43213</v>
      </c>
      <c r="C38" s="68">
        <v>43219</v>
      </c>
      <c r="D38" s="54" t="s">
        <v>9</v>
      </c>
      <c r="E38" s="55"/>
      <c r="F38" s="71"/>
      <c r="G38" s="55"/>
      <c r="H38" s="55"/>
      <c r="I38" s="55"/>
      <c r="J38" s="64"/>
      <c r="K38" s="46">
        <v>6</v>
      </c>
      <c r="L38" s="46">
        <f t="shared" si="0"/>
        <v>168</v>
      </c>
      <c r="M38" s="49"/>
    </row>
    <row r="39" spans="1:13" ht="20.100000000000001" customHeight="1" x14ac:dyDescent="0.25">
      <c r="A39" s="46">
        <v>18</v>
      </c>
      <c r="B39" s="47">
        <v>43220</v>
      </c>
      <c r="C39" s="68">
        <v>43226</v>
      </c>
      <c r="D39" s="54" t="s">
        <v>9</v>
      </c>
      <c r="E39" s="109">
        <v>42491</v>
      </c>
      <c r="F39" s="71"/>
      <c r="G39" s="55"/>
      <c r="H39" s="55"/>
      <c r="I39" s="55"/>
      <c r="J39" s="64"/>
      <c r="K39" s="46">
        <v>5</v>
      </c>
      <c r="L39" s="46">
        <f t="shared" si="0"/>
        <v>173</v>
      </c>
      <c r="M39" s="49"/>
    </row>
    <row r="40" spans="1:13" ht="20.100000000000001" customHeight="1" x14ac:dyDescent="0.2">
      <c r="A40" s="46">
        <v>19</v>
      </c>
      <c r="B40" s="47">
        <v>43227</v>
      </c>
      <c r="C40" s="68">
        <v>43233</v>
      </c>
      <c r="D40" s="54" t="s">
        <v>9</v>
      </c>
      <c r="E40" s="55"/>
      <c r="F40" s="55"/>
      <c r="G40" s="55" t="s">
        <v>49</v>
      </c>
      <c r="H40" s="55"/>
      <c r="I40" s="55"/>
      <c r="J40" s="72"/>
      <c r="K40" s="73">
        <v>6</v>
      </c>
      <c r="L40" s="46">
        <f t="shared" si="0"/>
        <v>179</v>
      </c>
      <c r="M40" s="49"/>
    </row>
    <row r="41" spans="1:13" ht="20.100000000000001" customHeight="1" x14ac:dyDescent="0.2">
      <c r="A41" s="46">
        <v>20</v>
      </c>
      <c r="B41" s="47">
        <v>43234</v>
      </c>
      <c r="C41" s="68">
        <v>43240</v>
      </c>
      <c r="D41" s="97" t="s">
        <v>46</v>
      </c>
      <c r="E41" s="74"/>
      <c r="F41" s="100"/>
      <c r="G41" s="100">
        <v>41776</v>
      </c>
      <c r="H41" s="86"/>
      <c r="I41" s="86" t="s">
        <v>45</v>
      </c>
      <c r="J41" s="73"/>
      <c r="K41" s="46">
        <v>6</v>
      </c>
      <c r="L41" s="46">
        <f>L40+K41</f>
        <v>185</v>
      </c>
      <c r="M41" s="76"/>
    </row>
    <row r="42" spans="1:13" ht="20.100000000000001" customHeight="1" x14ac:dyDescent="0.25">
      <c r="A42" s="46">
        <v>21</v>
      </c>
      <c r="B42" s="47">
        <v>43241</v>
      </c>
      <c r="C42" s="68">
        <v>43247</v>
      </c>
      <c r="D42" s="98"/>
      <c r="E42" s="101" t="s">
        <v>47</v>
      </c>
      <c r="F42" s="113"/>
      <c r="G42" s="101" t="s">
        <v>47</v>
      </c>
      <c r="H42" s="114"/>
      <c r="I42" s="105"/>
      <c r="J42" s="65"/>
      <c r="K42" s="104"/>
      <c r="L42" s="98"/>
      <c r="M42" s="49">
        <v>4</v>
      </c>
    </row>
    <row r="43" spans="1:13" ht="20.100000000000001" customHeight="1" x14ac:dyDescent="0.2">
      <c r="A43" s="46">
        <v>22</v>
      </c>
      <c r="B43" s="47">
        <v>43248</v>
      </c>
      <c r="C43" s="68">
        <v>43254</v>
      </c>
      <c r="D43" s="98"/>
      <c r="E43" s="98"/>
      <c r="F43" s="98"/>
      <c r="G43" s="105"/>
      <c r="H43" s="106"/>
      <c r="I43" s="107"/>
      <c r="J43" s="108"/>
      <c r="K43" s="104"/>
      <c r="L43" s="98"/>
      <c r="M43" s="76"/>
    </row>
    <row r="44" spans="1:13" ht="16.5" thickBot="1" x14ac:dyDescent="0.3">
      <c r="J44" s="77" t="s">
        <v>15</v>
      </c>
      <c r="K44" s="102"/>
      <c r="L44" s="102">
        <f>L41</f>
        <v>185</v>
      </c>
      <c r="M44" s="103">
        <f>SUM(M3:M43)</f>
        <v>13</v>
      </c>
    </row>
    <row r="45" spans="1:13" x14ac:dyDescent="0.2">
      <c r="A45" s="5"/>
      <c r="B45" s="5"/>
      <c r="C45" s="27"/>
      <c r="D45" s="1"/>
      <c r="E45" s="1"/>
      <c r="F45" s="1"/>
      <c r="G45" s="1"/>
      <c r="H45" s="1"/>
      <c r="J45" s="1"/>
      <c r="K45" s="5"/>
      <c r="L45" s="5"/>
      <c r="M45" s="35"/>
    </row>
    <row r="46" spans="1:13" x14ac:dyDescent="0.2">
      <c r="A46" s="5"/>
      <c r="B46" s="5"/>
      <c r="C46" s="27"/>
      <c r="D46" s="1"/>
      <c r="E46" s="1"/>
      <c r="F46" s="1"/>
      <c r="G46" s="1"/>
      <c r="H46" s="1"/>
      <c r="I46" s="6"/>
      <c r="J46" s="1"/>
      <c r="K46" s="5"/>
      <c r="L46" s="5"/>
      <c r="M46" s="35"/>
    </row>
    <row r="47" spans="1:13" ht="20.100000000000001" customHeight="1" x14ac:dyDescent="0.2">
      <c r="A47" s="17" t="s">
        <v>21</v>
      </c>
      <c r="B47" s="21"/>
      <c r="C47" s="28"/>
      <c r="D47" s="12" t="s">
        <v>13</v>
      </c>
      <c r="I47" s="6"/>
      <c r="M47" s="35"/>
    </row>
    <row r="48" spans="1:13" ht="20.100000000000001" customHeight="1" x14ac:dyDescent="0.2">
      <c r="A48" s="18" t="s">
        <v>22</v>
      </c>
      <c r="B48" s="22"/>
      <c r="C48" s="29"/>
      <c r="D48" s="12" t="s">
        <v>16</v>
      </c>
      <c r="I48" s="99" t="s">
        <v>13</v>
      </c>
      <c r="J48" s="99"/>
      <c r="K48" s="99"/>
      <c r="L48" s="4">
        <f>L44</f>
        <v>185</v>
      </c>
    </row>
    <row r="49" spans="1:13" ht="20.100000000000001" customHeight="1" x14ac:dyDescent="0.2">
      <c r="A49" s="16" t="s">
        <v>12</v>
      </c>
      <c r="B49" s="23"/>
      <c r="C49" s="30"/>
      <c r="D49" s="12" t="s">
        <v>17</v>
      </c>
      <c r="I49" s="99" t="s">
        <v>14</v>
      </c>
      <c r="J49" s="99"/>
      <c r="K49" s="99"/>
      <c r="L49" s="99">
        <f>M44</f>
        <v>13</v>
      </c>
    </row>
    <row r="50" spans="1:13" ht="20.100000000000001" customHeight="1" thickBot="1" x14ac:dyDescent="0.25">
      <c r="A50" s="13" t="s">
        <v>11</v>
      </c>
      <c r="B50" s="24"/>
      <c r="C50" s="31"/>
      <c r="D50" s="12" t="s">
        <v>18</v>
      </c>
      <c r="I50" s="99"/>
      <c r="J50" s="99"/>
      <c r="K50" s="7" t="s">
        <v>10</v>
      </c>
      <c r="L50" s="7">
        <f>SUM(L48+L49)</f>
        <v>198</v>
      </c>
    </row>
    <row r="51" spans="1:13" ht="20.100000000000001" customHeight="1" x14ac:dyDescent="0.2">
      <c r="A51" s="38" t="s">
        <v>26</v>
      </c>
      <c r="B51" s="36"/>
      <c r="C51" s="37"/>
      <c r="D51" s="12" t="s">
        <v>23</v>
      </c>
    </row>
    <row r="52" spans="1:13" x14ac:dyDescent="0.2">
      <c r="A52" s="87"/>
      <c r="B52" s="87"/>
      <c r="C52" s="88"/>
      <c r="D52" s="8"/>
      <c r="E52" s="8"/>
      <c r="F52" s="8"/>
    </row>
    <row r="55" spans="1:13" x14ac:dyDescent="0.2">
      <c r="C55"/>
      <c r="M55"/>
    </row>
    <row r="56" spans="1:13" x14ac:dyDescent="0.2">
      <c r="C56"/>
      <c r="M56"/>
    </row>
    <row r="57" spans="1:13" x14ac:dyDescent="0.2">
      <c r="C57"/>
      <c r="M57"/>
    </row>
  </sheetData>
  <mergeCells count="1">
    <mergeCell ref="D5:F5"/>
  </mergeCells>
  <phoneticPr fontId="0" type="noConversion"/>
  <pageMargins left="0.92" right="0.27" top="0.78740157480314965" bottom="0.78740157480314965" header="0.51181102362204722" footer="0.51181102362204722"/>
  <pageSetup paperSize="9" scale="74" orientation="portrait" r:id="rId1"/>
  <headerFooter alignWithMargins="0">
    <oddFooter>&amp;L&amp;"Arial,Kursiv"Filnavn:&amp;F     Utskrevet:&amp;D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Skolerute</vt:lpstr>
    </vt:vector>
  </TitlesOfParts>
  <Company>RISØY FOLKEHØYSKOLE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S-528233</dc:creator>
  <cp:lastModifiedBy>Morten Rosas</cp:lastModifiedBy>
  <cp:lastPrinted>2014-09-22T09:18:19Z</cp:lastPrinted>
  <dcterms:created xsi:type="dcterms:W3CDTF">2001-05-08T07:32:24Z</dcterms:created>
  <dcterms:modified xsi:type="dcterms:W3CDTF">2017-08-29T11:53:25Z</dcterms:modified>
</cp:coreProperties>
</file>